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2" windowWidth="15480" windowHeight="10536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S20" i="1"/>
  <c r="S19"/>
  <c r="S3"/>
  <c r="S4"/>
  <c r="S5"/>
  <c r="S6"/>
  <c r="S7"/>
  <c r="S8"/>
  <c r="S9"/>
  <c r="S10"/>
  <c r="S11"/>
  <c r="S12"/>
  <c r="S13"/>
  <c r="S14"/>
  <c r="S15"/>
  <c r="S16"/>
  <c r="S17"/>
  <c r="S18"/>
  <c r="S21"/>
  <c r="S2"/>
</calcChain>
</file>

<file path=xl/sharedStrings.xml><?xml version="1.0" encoding="utf-8"?>
<sst xmlns="http://schemas.openxmlformats.org/spreadsheetml/2006/main" count="120" uniqueCount="120">
  <si>
    <t>纳税人名称</t>
  </si>
  <si>
    <t>纳税识别号</t>
  </si>
  <si>
    <t>法定代表人</t>
  </si>
  <si>
    <t>法人证件号码</t>
  </si>
  <si>
    <t>增值税</t>
  </si>
  <si>
    <t>企业所得税</t>
  </si>
  <si>
    <t>教育费附加</t>
  </si>
  <si>
    <t>地方水利建设基金</t>
  </si>
  <si>
    <t>个人所得税</t>
  </si>
  <si>
    <t>资源税</t>
  </si>
  <si>
    <t>房产税</t>
  </si>
  <si>
    <t>印花税</t>
  </si>
  <si>
    <t>土地增值税</t>
  </si>
  <si>
    <t>契税</t>
  </si>
  <si>
    <t>欠税合计</t>
  </si>
  <si>
    <t>本期新欠</t>
  </si>
  <si>
    <t>刘宝阳</t>
  </si>
  <si>
    <t>滕州市柴胡店镇刘村</t>
  </si>
  <si>
    <t>山东大千纺织有限公司</t>
  </si>
  <si>
    <t>高文峰</t>
  </si>
  <si>
    <t>370481198507064776</t>
  </si>
  <si>
    <t>滕州市鲍沟镇工业园区</t>
  </si>
  <si>
    <t>滕州机床厂</t>
  </si>
  <si>
    <t>任超</t>
  </si>
  <si>
    <t>37048119680901015X</t>
  </si>
  <si>
    <t>滕州市机械制造工业园大地路北侧</t>
  </si>
  <si>
    <t>山东日普车业有限公司</t>
  </si>
  <si>
    <t>古梅春</t>
  </si>
  <si>
    <t>滕州经济开发区春藤西路399号</t>
  </si>
  <si>
    <t>滕州中盛化工有限公司</t>
  </si>
  <si>
    <t>胡修峰</t>
  </si>
  <si>
    <t>滕州市木曲公路西侧新能凤凰有限公司南侧(官桥镇中韩村西)</t>
  </si>
  <si>
    <t>滕州市金达煤炭有限责任公司</t>
  </si>
  <si>
    <t>董洪青</t>
  </si>
  <si>
    <t>滕州市大坞镇休城</t>
  </si>
  <si>
    <t>91370000757489354M</t>
  </si>
  <si>
    <t>殷召永</t>
  </si>
  <si>
    <t>滕州市大坞镇驻地</t>
  </si>
  <si>
    <t>山东鲁南瑞虹化工仪器有限公司</t>
  </si>
  <si>
    <t>91370481706258062A</t>
  </si>
  <si>
    <t>孔繁岩</t>
  </si>
  <si>
    <t>滕州市恒源南路1866号</t>
  </si>
  <si>
    <t>91370000688271350K</t>
  </si>
  <si>
    <t>唐继勇</t>
  </si>
  <si>
    <t>620502196908292019</t>
  </si>
  <si>
    <t>山东省枣庄市市中区光明路68号办公楼5楼</t>
  </si>
  <si>
    <t>91370400579351204M</t>
  </si>
  <si>
    <t>枣庄市市中区万科小额贷款股份有限公司</t>
  </si>
  <si>
    <t>李文龙</t>
  </si>
  <si>
    <t>370405196905084013</t>
  </si>
  <si>
    <t>市中区文化西路南侧文化广场超市2号</t>
  </si>
  <si>
    <t>枣庄唐帛服装有限公司</t>
  </si>
  <si>
    <t>91370404569027603D</t>
  </si>
  <si>
    <t>枣庄市同捷汽车模具有限责任公司</t>
  </si>
  <si>
    <t>雷雨成</t>
  </si>
  <si>
    <t>峄城经济开发区东部园区规划西路8号</t>
  </si>
  <si>
    <t>91370406MA3BYLBR6M</t>
  </si>
  <si>
    <t>枣庄宝润商贸有限公司</t>
  </si>
  <si>
    <t>山东华源数控股份有限公司</t>
  </si>
  <si>
    <t>370421196902276458</t>
    <phoneticPr fontId="1" type="noConversion"/>
  </si>
  <si>
    <t>370481754480100</t>
    <phoneticPr fontId="1" type="noConversion"/>
  </si>
  <si>
    <t>913704811699014964</t>
    <phoneticPr fontId="1" type="noConversion"/>
  </si>
  <si>
    <t>913704006954057409</t>
    <phoneticPr fontId="1" type="noConversion"/>
  </si>
  <si>
    <t>330721196303156517</t>
    <phoneticPr fontId="1" type="noConversion"/>
  </si>
  <si>
    <t>913704816755445751</t>
    <phoneticPr fontId="1" type="noConversion"/>
  </si>
  <si>
    <t>370421196812192955</t>
    <phoneticPr fontId="1" type="noConversion"/>
  </si>
  <si>
    <t>913700007062586014</t>
    <phoneticPr fontId="1" type="noConversion"/>
  </si>
  <si>
    <t>370421196402100659</t>
    <phoneticPr fontId="1" type="noConversion"/>
  </si>
  <si>
    <t>滕州市东大矿业有限责任公司</t>
    <phoneticPr fontId="1" type="noConversion"/>
  </si>
  <si>
    <t>370481196910274213</t>
    <phoneticPr fontId="1" type="noConversion"/>
  </si>
  <si>
    <t>370421196907050917</t>
    <phoneticPr fontId="1" type="noConversion"/>
  </si>
  <si>
    <t>山东雅百特科技有限公司</t>
    <phoneticPr fontId="1" type="noConversion"/>
  </si>
  <si>
    <t>370404695424802</t>
    <phoneticPr fontId="1" type="noConversion"/>
  </si>
  <si>
    <t>230107196312090413</t>
    <phoneticPr fontId="1" type="noConversion"/>
  </si>
  <si>
    <t>李明</t>
    <phoneticPr fontId="1" type="noConversion"/>
  </si>
  <si>
    <t>370421197206250910</t>
    <phoneticPr fontId="1" type="noConversion"/>
  </si>
  <si>
    <t>峄城经济开发区福兴东路8号</t>
    <phoneticPr fontId="1" type="noConversion"/>
  </si>
  <si>
    <t>张贺</t>
    <phoneticPr fontId="1" type="noConversion"/>
  </si>
  <si>
    <t>37040319910816613X</t>
    <phoneticPr fontId="1" type="noConversion"/>
  </si>
  <si>
    <t>山东省枣庄市山亭区新城新源路93号</t>
    <phoneticPr fontId="1" type="noConversion"/>
  </si>
  <si>
    <t>枣庄华润纸业有限公司</t>
    <phoneticPr fontId="1" type="noConversion"/>
  </si>
  <si>
    <t>913704007062557345</t>
    <phoneticPr fontId="1" type="noConversion"/>
  </si>
  <si>
    <t>张辉</t>
    <phoneticPr fontId="1" type="noConversion"/>
  </si>
  <si>
    <t>488238555（护照）</t>
    <phoneticPr fontId="1" type="noConversion"/>
  </si>
  <si>
    <t>枣庄市山亭区富川路93号</t>
    <phoneticPr fontId="1" type="noConversion"/>
  </si>
  <si>
    <t>913704007973062091</t>
    <phoneticPr fontId="1" type="noConversion"/>
  </si>
  <si>
    <t>张茂灵</t>
    <phoneticPr fontId="1" type="noConversion"/>
  </si>
  <si>
    <t>370406197705101051</t>
    <phoneticPr fontId="1" type="noConversion"/>
  </si>
  <si>
    <t>山亭区府前西路77号</t>
    <phoneticPr fontId="1" type="noConversion"/>
  </si>
  <si>
    <t>生产经营地址</t>
    <phoneticPr fontId="1" type="noConversion"/>
  </si>
  <si>
    <t>城市维护建设税</t>
    <phoneticPr fontId="1" type="noConversion"/>
  </si>
  <si>
    <t>城镇土地使用税</t>
    <phoneticPr fontId="1" type="noConversion"/>
  </si>
  <si>
    <t>水利建设专项收入</t>
    <phoneticPr fontId="1" type="noConversion"/>
  </si>
  <si>
    <t>滕商投资有限公司</t>
    <phoneticPr fontId="1" type="noConversion"/>
  </si>
  <si>
    <t>370481558948298</t>
    <phoneticPr fontId="1" type="noConversion"/>
  </si>
  <si>
    <t>李长海</t>
    <phoneticPr fontId="1" type="noConversion"/>
  </si>
  <si>
    <t>370481197007131819</t>
    <phoneticPr fontId="1" type="noConversion"/>
  </si>
  <si>
    <t>滕州市善国北路50号</t>
    <phoneticPr fontId="1" type="noConversion"/>
  </si>
  <si>
    <t>滕州市大地机床股份有限公司</t>
    <phoneticPr fontId="1" type="noConversion"/>
  </si>
  <si>
    <t>370481726229664</t>
    <phoneticPr fontId="1" type="noConversion"/>
  </si>
  <si>
    <t>王春明</t>
    <phoneticPr fontId="1" type="noConversion"/>
  </si>
  <si>
    <t>370421197001147733</t>
    <phoneticPr fontId="1" type="noConversion"/>
  </si>
  <si>
    <t>滕州市新世纪民营经营园区</t>
    <phoneticPr fontId="1" type="noConversion"/>
  </si>
  <si>
    <t>山东省朝阳矿业有限公司</t>
    <phoneticPr fontId="1" type="noConversion"/>
  </si>
  <si>
    <t>370481738174074</t>
    <phoneticPr fontId="1" type="noConversion"/>
  </si>
  <si>
    <t>段崇平</t>
    <phoneticPr fontId="1" type="noConversion"/>
  </si>
  <si>
    <t>370481197208143891</t>
    <phoneticPr fontId="1" type="noConversion"/>
  </si>
  <si>
    <t>滕州市滨湖镇东焦村北1000米</t>
    <phoneticPr fontId="1" type="noConversion"/>
  </si>
  <si>
    <t>山东协国煤业有限公司</t>
    <phoneticPr fontId="1" type="noConversion"/>
  </si>
  <si>
    <t>91370481MA3FB5LY1W</t>
    <phoneticPr fontId="1" type="noConversion"/>
  </si>
  <si>
    <t>倪春强</t>
    <phoneticPr fontId="1" type="noConversion"/>
  </si>
  <si>
    <t>370481198504250610</t>
    <phoneticPr fontId="1" type="noConversion"/>
  </si>
  <si>
    <t>山东省枣庄市滕州市幸福小区12-2-104号</t>
    <phoneticPr fontId="1" type="noConversion"/>
  </si>
  <si>
    <t>山东鲁南同锐数控设备有限公司</t>
    <phoneticPr fontId="1" type="noConversion"/>
  </si>
  <si>
    <t>91370481733724006W</t>
    <phoneticPr fontId="1" type="noConversion"/>
  </si>
  <si>
    <t>张长伟</t>
    <phoneticPr fontId="1" type="noConversion"/>
  </si>
  <si>
    <t>370421196309300031</t>
    <phoneticPr fontId="1" type="noConversion"/>
  </si>
  <si>
    <t>滕州工业园益康大道66号</t>
    <phoneticPr fontId="1" type="noConversion"/>
  </si>
  <si>
    <t>滕州市刘村煤矿</t>
    <phoneticPr fontId="1" type="noConversion"/>
  </si>
  <si>
    <t>370481169897239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</si>
</sst>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81" formatCode="0.00_ "/>
  </numFmts>
  <fonts count="6">
    <font>
      <sz val="12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b/>
      <sz val="8"/>
      <name val="宋体"/>
      <charset val="134"/>
    </font>
    <font>
      <sz val="8"/>
      <name val="宋体"/>
      <charset val="134"/>
      <scheme val="minor"/>
    </font>
    <font>
      <b/>
      <sz val="8"/>
      <name val="宋体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81" fontId="4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righ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right" vertical="center" wrapText="1"/>
    </xf>
    <xf numFmtId="176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tabSelected="1" workbookViewId="0">
      <selection activeCell="E22" sqref="E22"/>
    </sheetView>
  </sheetViews>
  <sheetFormatPr defaultColWidth="8.69921875" defaultRowHeight="9.6"/>
  <cols>
    <col min="1" max="1" width="11.796875" style="32" bestFit="1" customWidth="1"/>
    <col min="2" max="2" width="14.19921875" style="32" bestFit="1" customWidth="1"/>
    <col min="3" max="3" width="8.19921875" style="6" customWidth="1"/>
    <col min="4" max="4" width="14.19921875" style="6" bestFit="1" customWidth="1"/>
    <col min="5" max="5" width="16.09765625" style="32" bestFit="1" customWidth="1"/>
    <col min="6" max="7" width="9.59765625" style="6" bestFit="1" customWidth="1"/>
    <col min="8" max="8" width="8.19921875" style="6" bestFit="1" customWidth="1"/>
    <col min="9" max="9" width="9.59765625" style="6" bestFit="1" customWidth="1"/>
    <col min="10" max="10" width="8.19921875" style="6" bestFit="1" customWidth="1"/>
    <col min="11" max="13" width="8.8984375" style="6" bestFit="1" customWidth="1"/>
    <col min="14" max="14" width="7.5" style="6" bestFit="1" customWidth="1"/>
    <col min="15" max="15" width="9.59765625" style="6" bestFit="1" customWidth="1"/>
    <col min="16" max="16" width="8.19921875" style="6" bestFit="1" customWidth="1"/>
    <col min="17" max="17" width="7.5" style="6" bestFit="1" customWidth="1"/>
    <col min="18" max="18" width="8.19921875" style="6" customWidth="1"/>
    <col min="19" max="19" width="8.8984375" style="6" bestFit="1" customWidth="1"/>
    <col min="20" max="20" width="8.8984375" style="46" bestFit="1" customWidth="1"/>
    <col min="21" max="16384" width="8.69921875" style="6"/>
  </cols>
  <sheetData>
    <row r="1" spans="1:20" s="36" customFormat="1" ht="19.8" thickBot="1">
      <c r="A1" s="33" t="s">
        <v>0</v>
      </c>
      <c r="B1" s="33" t="s">
        <v>1</v>
      </c>
      <c r="C1" s="34" t="s">
        <v>2</v>
      </c>
      <c r="D1" s="34" t="s">
        <v>3</v>
      </c>
      <c r="E1" s="33" t="s">
        <v>89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90</v>
      </c>
      <c r="M1" s="34" t="s">
        <v>10</v>
      </c>
      <c r="N1" s="34" t="s">
        <v>11</v>
      </c>
      <c r="O1" s="34" t="s">
        <v>91</v>
      </c>
      <c r="P1" s="34" t="s">
        <v>12</v>
      </c>
      <c r="Q1" s="34" t="s">
        <v>13</v>
      </c>
      <c r="R1" s="35" t="s">
        <v>92</v>
      </c>
      <c r="S1" s="34" t="s">
        <v>14</v>
      </c>
      <c r="T1" s="34" t="s">
        <v>15</v>
      </c>
    </row>
    <row r="2" spans="1:20">
      <c r="A2" s="1" t="s">
        <v>93</v>
      </c>
      <c r="B2" s="2" t="s">
        <v>94</v>
      </c>
      <c r="C2" s="3" t="s">
        <v>95</v>
      </c>
      <c r="D2" s="4" t="s">
        <v>96</v>
      </c>
      <c r="E2" s="1" t="s">
        <v>97</v>
      </c>
      <c r="F2" s="13">
        <v>986409.49</v>
      </c>
      <c r="G2" s="37">
        <v>283999.31</v>
      </c>
      <c r="H2" s="5"/>
      <c r="I2" s="5"/>
      <c r="J2" s="37">
        <v>46033.69</v>
      </c>
      <c r="K2" s="5"/>
      <c r="L2" s="37">
        <v>327373.19</v>
      </c>
      <c r="M2" s="37">
        <v>3997.65</v>
      </c>
      <c r="N2" s="5"/>
      <c r="O2" s="37">
        <v>5380514.4100000001</v>
      </c>
      <c r="P2" s="37">
        <v>2908160.2</v>
      </c>
      <c r="Q2" s="37">
        <v>362273.09</v>
      </c>
      <c r="R2" s="37"/>
      <c r="S2" s="37">
        <f>SUM(F2:Q2)</f>
        <v>10298761.030000001</v>
      </c>
      <c r="T2" s="37">
        <v>1530371.29</v>
      </c>
    </row>
    <row r="3" spans="1:20" ht="19.2">
      <c r="A3" s="1" t="s">
        <v>98</v>
      </c>
      <c r="B3" s="2" t="s">
        <v>99</v>
      </c>
      <c r="C3" s="3" t="s">
        <v>100</v>
      </c>
      <c r="D3" s="4" t="s">
        <v>101</v>
      </c>
      <c r="E3" s="1" t="s">
        <v>102</v>
      </c>
      <c r="F3" s="5"/>
      <c r="G3" s="5"/>
      <c r="H3" s="5"/>
      <c r="I3" s="5"/>
      <c r="J3" s="5"/>
      <c r="K3" s="5"/>
      <c r="L3" s="37">
        <v>19580.22</v>
      </c>
      <c r="M3" s="37">
        <v>645516.43000000005</v>
      </c>
      <c r="N3" s="37">
        <v>3612.2</v>
      </c>
      <c r="O3" s="38">
        <v>5305002.5</v>
      </c>
      <c r="P3" s="5"/>
      <c r="Q3" s="5"/>
      <c r="R3" s="5"/>
      <c r="S3" s="37">
        <f t="shared" ref="S3:S21" si="0">SUM(F3:Q3)</f>
        <v>5973711.3499999996</v>
      </c>
      <c r="T3" s="37">
        <v>344087.43</v>
      </c>
    </row>
    <row r="4" spans="1:20" ht="19.2">
      <c r="A4" s="7" t="s">
        <v>103</v>
      </c>
      <c r="B4" s="8" t="s">
        <v>104</v>
      </c>
      <c r="C4" s="9" t="s">
        <v>105</v>
      </c>
      <c r="D4" s="10" t="s">
        <v>106</v>
      </c>
      <c r="E4" s="7" t="s">
        <v>107</v>
      </c>
      <c r="F4" s="11"/>
      <c r="G4" s="11"/>
      <c r="H4" s="11"/>
      <c r="I4" s="11"/>
      <c r="J4" s="11"/>
      <c r="K4" s="11">
        <v>2592575.0299999998</v>
      </c>
      <c r="L4" s="11">
        <v>1098958.1399999999</v>
      </c>
      <c r="M4" s="39">
        <v>590136.31999999995</v>
      </c>
      <c r="N4" s="11">
        <v>16071.7</v>
      </c>
      <c r="O4" s="39">
        <v>983823.75</v>
      </c>
      <c r="P4" s="11"/>
      <c r="Q4" s="11"/>
      <c r="R4" s="11"/>
      <c r="S4" s="37">
        <f t="shared" si="0"/>
        <v>5281564.9400000004</v>
      </c>
      <c r="T4" s="42">
        <v>206281.57</v>
      </c>
    </row>
    <row r="5" spans="1:20" ht="19.2">
      <c r="A5" s="1" t="s">
        <v>108</v>
      </c>
      <c r="B5" s="2" t="s">
        <v>109</v>
      </c>
      <c r="C5" s="3" t="s">
        <v>110</v>
      </c>
      <c r="D5" s="4" t="s">
        <v>111</v>
      </c>
      <c r="E5" s="1" t="s">
        <v>112</v>
      </c>
      <c r="F5" s="13">
        <v>12934353.1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37">
        <f t="shared" si="0"/>
        <v>12934353.1</v>
      </c>
      <c r="T5" s="43">
        <v>9177621.1699999999</v>
      </c>
    </row>
    <row r="6" spans="1:20" ht="19.2">
      <c r="A6" s="1" t="s">
        <v>113</v>
      </c>
      <c r="B6" s="2" t="s">
        <v>114</v>
      </c>
      <c r="C6" s="3" t="s">
        <v>115</v>
      </c>
      <c r="D6" s="4" t="s">
        <v>116</v>
      </c>
      <c r="E6" s="1" t="s">
        <v>117</v>
      </c>
      <c r="F6" s="5"/>
      <c r="G6" s="5"/>
      <c r="H6" s="5"/>
      <c r="I6" s="5"/>
      <c r="J6" s="5"/>
      <c r="K6" s="5"/>
      <c r="L6" s="5"/>
      <c r="M6" s="5">
        <v>1740115.14</v>
      </c>
      <c r="N6" s="5"/>
      <c r="O6" s="5">
        <v>2827102.3</v>
      </c>
      <c r="P6" s="5"/>
      <c r="Q6" s="5"/>
      <c r="R6" s="5"/>
      <c r="S6" s="37">
        <f t="shared" si="0"/>
        <v>4567217.4399999995</v>
      </c>
      <c r="T6" s="43">
        <v>323049.08</v>
      </c>
    </row>
    <row r="7" spans="1:20">
      <c r="A7" s="1" t="s">
        <v>118</v>
      </c>
      <c r="B7" s="2" t="s">
        <v>119</v>
      </c>
      <c r="C7" s="3" t="s">
        <v>16</v>
      </c>
      <c r="D7" s="4" t="s">
        <v>59</v>
      </c>
      <c r="E7" s="1" t="s">
        <v>17</v>
      </c>
      <c r="F7" s="5"/>
      <c r="G7" s="5">
        <v>449556.29</v>
      </c>
      <c r="H7" s="5"/>
      <c r="I7" s="5"/>
      <c r="J7" s="5">
        <v>134089.09</v>
      </c>
      <c r="K7" s="5">
        <v>965419.52000000002</v>
      </c>
      <c r="L7" s="5">
        <v>1009041.05</v>
      </c>
      <c r="M7" s="5">
        <v>139224.78</v>
      </c>
      <c r="N7" s="5">
        <v>4660.8999999999996</v>
      </c>
      <c r="O7" s="5">
        <v>345000</v>
      </c>
      <c r="P7" s="5"/>
      <c r="Q7" s="5"/>
      <c r="R7" s="5"/>
      <c r="S7" s="37">
        <f t="shared" si="0"/>
        <v>3046991.63</v>
      </c>
      <c r="T7" s="43"/>
    </row>
    <row r="8" spans="1:20" ht="19.2">
      <c r="A8" s="1" t="s">
        <v>18</v>
      </c>
      <c r="B8" s="2" t="s">
        <v>60</v>
      </c>
      <c r="C8" s="3" t="s">
        <v>19</v>
      </c>
      <c r="D8" s="4" t="s">
        <v>20</v>
      </c>
      <c r="E8" s="1" t="s">
        <v>21</v>
      </c>
      <c r="F8" s="5">
        <v>2795382.86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37">
        <f t="shared" si="0"/>
        <v>2795382.86</v>
      </c>
      <c r="T8" s="43"/>
    </row>
    <row r="9" spans="1:20" ht="19.2">
      <c r="A9" s="1" t="s">
        <v>22</v>
      </c>
      <c r="B9" s="2" t="s">
        <v>61</v>
      </c>
      <c r="C9" s="3" t="s">
        <v>23</v>
      </c>
      <c r="D9" s="4" t="s">
        <v>24</v>
      </c>
      <c r="E9" s="1" t="s">
        <v>25</v>
      </c>
      <c r="F9" s="5"/>
      <c r="G9" s="5"/>
      <c r="H9" s="5"/>
      <c r="I9" s="5"/>
      <c r="J9" s="5"/>
      <c r="K9" s="5"/>
      <c r="L9" s="5">
        <v>3103.07</v>
      </c>
      <c r="M9" s="5">
        <v>740881.61</v>
      </c>
      <c r="N9" s="5">
        <v>369.1</v>
      </c>
      <c r="O9" s="5">
        <v>1935212.83</v>
      </c>
      <c r="P9" s="5"/>
      <c r="Q9" s="5"/>
      <c r="R9" s="5"/>
      <c r="S9" s="37">
        <f t="shared" si="0"/>
        <v>2679566.61</v>
      </c>
      <c r="T9" s="43">
        <v>161394.75</v>
      </c>
    </row>
    <row r="10" spans="1:20" ht="19.2">
      <c r="A10" s="1" t="s">
        <v>26</v>
      </c>
      <c r="B10" s="2" t="s">
        <v>62</v>
      </c>
      <c r="C10" s="3" t="s">
        <v>27</v>
      </c>
      <c r="D10" s="4" t="s">
        <v>63</v>
      </c>
      <c r="E10" s="1" t="s">
        <v>28</v>
      </c>
      <c r="F10" s="5"/>
      <c r="G10" s="5"/>
      <c r="H10" s="5"/>
      <c r="I10" s="5"/>
      <c r="J10" s="5"/>
      <c r="K10" s="5"/>
      <c r="L10" s="5"/>
      <c r="M10" s="5">
        <v>791197.37</v>
      </c>
      <c r="N10" s="5"/>
      <c r="O10" s="5">
        <v>1920393.38</v>
      </c>
      <c r="P10" s="5"/>
      <c r="Q10" s="5"/>
      <c r="R10" s="5"/>
      <c r="S10" s="37">
        <f t="shared" si="0"/>
        <v>2711590.75</v>
      </c>
      <c r="T10" s="43">
        <v>192255.96</v>
      </c>
    </row>
    <row r="11" spans="1:20" ht="28.8">
      <c r="A11" s="1" t="s">
        <v>29</v>
      </c>
      <c r="B11" s="2" t="s">
        <v>64</v>
      </c>
      <c r="C11" s="3" t="s">
        <v>30</v>
      </c>
      <c r="D11" s="4" t="s">
        <v>65</v>
      </c>
      <c r="E11" s="1" t="s">
        <v>31</v>
      </c>
      <c r="F11" s="5"/>
      <c r="G11" s="5"/>
      <c r="H11" s="5"/>
      <c r="I11" s="5"/>
      <c r="J11" s="5"/>
      <c r="K11" s="5"/>
      <c r="L11" s="5"/>
      <c r="M11" s="5">
        <v>1081667.76</v>
      </c>
      <c r="N11" s="5"/>
      <c r="O11" s="5">
        <v>2114518.75</v>
      </c>
      <c r="P11" s="5"/>
      <c r="Q11" s="5"/>
      <c r="R11" s="5"/>
      <c r="S11" s="37">
        <f t="shared" si="0"/>
        <v>3196186.51</v>
      </c>
      <c r="T11" s="43">
        <v>577591.93000000005</v>
      </c>
    </row>
    <row r="12" spans="1:20" ht="19.2">
      <c r="A12" s="1" t="s">
        <v>32</v>
      </c>
      <c r="B12" s="40" t="s">
        <v>66</v>
      </c>
      <c r="C12" s="3" t="s">
        <v>33</v>
      </c>
      <c r="D12" s="4" t="s">
        <v>67</v>
      </c>
      <c r="E12" s="1" t="s">
        <v>34</v>
      </c>
      <c r="F12" s="3">
        <v>3409226.68</v>
      </c>
      <c r="G12" s="3"/>
      <c r="H12" s="3"/>
      <c r="I12" s="3"/>
      <c r="J12" s="3"/>
      <c r="K12" s="3">
        <v>970719.74</v>
      </c>
      <c r="L12" s="3">
        <v>238645.87</v>
      </c>
      <c r="M12" s="3"/>
      <c r="N12" s="3"/>
      <c r="O12" s="3"/>
      <c r="P12" s="3"/>
      <c r="Q12" s="3"/>
      <c r="R12" s="3"/>
      <c r="S12" s="37">
        <f t="shared" si="0"/>
        <v>4618592.29</v>
      </c>
      <c r="T12" s="44">
        <v>4618592.29</v>
      </c>
    </row>
    <row r="13" spans="1:20" ht="19.2">
      <c r="A13" s="1" t="s">
        <v>68</v>
      </c>
      <c r="B13" s="1" t="s">
        <v>35</v>
      </c>
      <c r="C13" s="41" t="s">
        <v>36</v>
      </c>
      <c r="D13" s="4" t="s">
        <v>69</v>
      </c>
      <c r="E13" s="1" t="s">
        <v>37</v>
      </c>
      <c r="F13" s="3">
        <v>2825789.57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7">
        <f t="shared" si="0"/>
        <v>2825789.57</v>
      </c>
      <c r="T13" s="44">
        <v>2825789.57</v>
      </c>
    </row>
    <row r="14" spans="1:20" ht="19.2">
      <c r="A14" s="1" t="s">
        <v>38</v>
      </c>
      <c r="B14" s="1" t="s">
        <v>39</v>
      </c>
      <c r="C14" s="3" t="s">
        <v>40</v>
      </c>
      <c r="D14" s="4" t="s">
        <v>70</v>
      </c>
      <c r="E14" s="1" t="s">
        <v>41</v>
      </c>
      <c r="F14" s="3">
        <v>1183778.78</v>
      </c>
      <c r="G14" s="3"/>
      <c r="H14" s="3"/>
      <c r="I14" s="3"/>
      <c r="J14" s="3">
        <v>100981.82</v>
      </c>
      <c r="K14" s="3"/>
      <c r="L14" s="3">
        <v>198087.44</v>
      </c>
      <c r="M14" s="3">
        <v>363023.02</v>
      </c>
      <c r="N14" s="3">
        <v>7705.21</v>
      </c>
      <c r="O14" s="3">
        <v>439432.51</v>
      </c>
      <c r="P14" s="3"/>
      <c r="Q14" s="3"/>
      <c r="R14" s="3"/>
      <c r="S14" s="37">
        <f t="shared" si="0"/>
        <v>2293008.7800000003</v>
      </c>
      <c r="T14" s="44"/>
    </row>
    <row r="15" spans="1:20" s="16" customFormat="1" ht="19.2">
      <c r="A15" s="12" t="s">
        <v>71</v>
      </c>
      <c r="B15" s="12" t="s">
        <v>42</v>
      </c>
      <c r="C15" s="13" t="s">
        <v>43</v>
      </c>
      <c r="D15" s="14" t="s">
        <v>44</v>
      </c>
      <c r="E15" s="12" t="s">
        <v>45</v>
      </c>
      <c r="F15" s="13"/>
      <c r="G15" s="15">
        <v>34218850.530000001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37">
        <f t="shared" si="0"/>
        <v>34218850.530000001</v>
      </c>
      <c r="T15" s="37"/>
    </row>
    <row r="16" spans="1:20" s="16" customFormat="1" ht="28.8">
      <c r="A16" s="12" t="s">
        <v>47</v>
      </c>
      <c r="B16" s="12" t="s">
        <v>46</v>
      </c>
      <c r="C16" s="13" t="s">
        <v>48</v>
      </c>
      <c r="D16" s="14" t="s">
        <v>49</v>
      </c>
      <c r="E16" s="12" t="s">
        <v>50</v>
      </c>
      <c r="F16" s="13"/>
      <c r="G16" s="17">
        <v>3117300.54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37">
        <f t="shared" si="0"/>
        <v>3117300.54</v>
      </c>
      <c r="T16" s="37"/>
    </row>
    <row r="17" spans="1:20" ht="19.2">
      <c r="A17" s="18" t="s">
        <v>53</v>
      </c>
      <c r="B17" s="19" t="s">
        <v>72</v>
      </c>
      <c r="C17" s="20" t="s">
        <v>54</v>
      </c>
      <c r="D17" s="21" t="s">
        <v>73</v>
      </c>
      <c r="E17" s="18" t="s">
        <v>55</v>
      </c>
      <c r="F17" s="22">
        <v>2239424.37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7">
        <f t="shared" si="0"/>
        <v>2239424.37</v>
      </c>
      <c r="T17" s="44"/>
    </row>
    <row r="18" spans="1:20" ht="19.2">
      <c r="A18" s="1" t="s">
        <v>51</v>
      </c>
      <c r="B18" s="1" t="s">
        <v>52</v>
      </c>
      <c r="C18" s="3" t="s">
        <v>74</v>
      </c>
      <c r="D18" s="21" t="s">
        <v>75</v>
      </c>
      <c r="E18" s="1" t="s">
        <v>76</v>
      </c>
      <c r="F18" s="3">
        <v>7270708.75</v>
      </c>
      <c r="G18" s="3"/>
      <c r="H18" s="3">
        <v>476649.71</v>
      </c>
      <c r="I18" s="3">
        <v>36513.25</v>
      </c>
      <c r="J18" s="3"/>
      <c r="K18" s="3"/>
      <c r="L18" s="3">
        <v>818061.95</v>
      </c>
      <c r="M18" s="3">
        <v>63168</v>
      </c>
      <c r="N18" s="3">
        <v>1516.7</v>
      </c>
      <c r="O18" s="3">
        <v>171610</v>
      </c>
      <c r="P18" s="3"/>
      <c r="Q18" s="3"/>
      <c r="R18" s="3"/>
      <c r="S18" s="37">
        <f t="shared" si="0"/>
        <v>8838228.3599999994</v>
      </c>
      <c r="T18" s="44">
        <v>8838228.3599999994</v>
      </c>
    </row>
    <row r="19" spans="1:20" s="28" customFormat="1" ht="19.2">
      <c r="A19" s="23" t="s">
        <v>57</v>
      </c>
      <c r="B19" s="23" t="s">
        <v>56</v>
      </c>
      <c r="C19" s="24" t="s">
        <v>77</v>
      </c>
      <c r="D19" s="25" t="s">
        <v>78</v>
      </c>
      <c r="E19" s="23" t="s">
        <v>79</v>
      </c>
      <c r="F19" s="26">
        <v>16534069.33</v>
      </c>
      <c r="G19" s="24"/>
      <c r="H19" s="24">
        <v>847711.52</v>
      </c>
      <c r="I19" s="24"/>
      <c r="J19" s="24"/>
      <c r="K19" s="24"/>
      <c r="L19" s="24"/>
      <c r="M19" s="24"/>
      <c r="N19" s="24"/>
      <c r="O19" s="24"/>
      <c r="P19" s="24"/>
      <c r="Q19" s="24"/>
      <c r="R19" s="27">
        <v>105963.95</v>
      </c>
      <c r="S19" s="37">
        <f>SUM(F19:R19)</f>
        <v>17487744.800000001</v>
      </c>
      <c r="T19" s="45">
        <v>2506993.86</v>
      </c>
    </row>
    <row r="20" spans="1:20" s="28" customFormat="1" ht="19.2">
      <c r="A20" s="23" t="s">
        <v>80</v>
      </c>
      <c r="B20" s="29" t="s">
        <v>81</v>
      </c>
      <c r="C20" s="24" t="s">
        <v>82</v>
      </c>
      <c r="D20" s="25" t="s">
        <v>83</v>
      </c>
      <c r="E20" s="23" t="s">
        <v>84</v>
      </c>
      <c r="F20" s="26">
        <v>2873555.21</v>
      </c>
      <c r="G20" s="24"/>
      <c r="H20" s="24">
        <v>253131.61</v>
      </c>
      <c r="I20" s="24"/>
      <c r="J20" s="27">
        <v>388103.65</v>
      </c>
      <c r="K20" s="24"/>
      <c r="L20" s="24"/>
      <c r="M20" s="24"/>
      <c r="N20" s="24"/>
      <c r="O20" s="24"/>
      <c r="P20" s="24"/>
      <c r="Q20" s="24"/>
      <c r="R20" s="27">
        <v>25313.17</v>
      </c>
      <c r="S20" s="37">
        <f>SUM(F20:R20)</f>
        <v>3540103.6399999997</v>
      </c>
      <c r="T20" s="45">
        <v>1839949.81</v>
      </c>
    </row>
    <row r="21" spans="1:20" s="28" customFormat="1" ht="19.2">
      <c r="A21" s="23" t="s">
        <v>58</v>
      </c>
      <c r="B21" s="29" t="s">
        <v>85</v>
      </c>
      <c r="C21" s="24" t="s">
        <v>86</v>
      </c>
      <c r="D21" s="30" t="s">
        <v>87</v>
      </c>
      <c r="E21" s="23" t="s">
        <v>88</v>
      </c>
      <c r="F21" s="24"/>
      <c r="G21" s="24"/>
      <c r="H21" s="24"/>
      <c r="I21" s="24"/>
      <c r="J21" s="24"/>
      <c r="K21" s="24"/>
      <c r="L21" s="24"/>
      <c r="M21" s="31">
        <v>233240.15</v>
      </c>
      <c r="N21" s="24"/>
      <c r="O21" s="27">
        <v>2404260</v>
      </c>
      <c r="P21" s="24"/>
      <c r="Q21" s="24"/>
      <c r="R21" s="24"/>
      <c r="S21" s="37">
        <f t="shared" si="0"/>
        <v>2637500.15</v>
      </c>
      <c r="T21" s="45"/>
    </row>
    <row r="22" spans="1:20" ht="14.4" customHeight="1"/>
    <row r="23" spans="1:20" ht="14.4" customHeight="1"/>
    <row r="24" spans="1:20" ht="14.4" customHeight="1"/>
    <row r="25" spans="1:20" ht="14.4" customHeight="1"/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6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IV65536"/>
    </sheetView>
  </sheetViews>
  <sheetFormatPr defaultRowHeight="15.6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张媛媛</dc:creator>
  <cp:lastModifiedBy>张媛媛</cp:lastModifiedBy>
  <dcterms:created xsi:type="dcterms:W3CDTF">2019-01-11T02:45:58Z</dcterms:created>
  <dcterms:modified xsi:type="dcterms:W3CDTF">2019-04-24T01:41:45Z</dcterms:modified>
</cp:coreProperties>
</file>